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\Desktop\"/>
    </mc:Choice>
  </mc:AlternateContent>
  <xr:revisionPtr revIDLastSave="0" documentId="13_ncr:1_{37B5B4D9-B729-446D-853B-B750D930F4C6}" xr6:coauthVersionLast="36" xr6:coauthVersionMax="36" xr10:uidLastSave="{00000000-0000-0000-0000-000000000000}"/>
  <bookViews>
    <workbookView xWindow="0" yWindow="0" windowWidth="19200" windowHeight="11220" tabRatio="500" activeTab="1" xr2:uid="{00000000-000D-0000-FFFF-FFFF00000000}"/>
  </bookViews>
  <sheets>
    <sheet name="113.1月" sheetId="6" r:id="rId1"/>
    <sheet name="113.1月淡" sheetId="8" r:id="rId2"/>
    <sheet name="工作表1" sheetId="4" r:id="rId3"/>
  </sheets>
  <definedNames>
    <definedName name="_xlnm.Print_Area" localSheetId="0">'113.1月'!$A$1:$J$10</definedName>
    <definedName name="_xlnm.Print_Area" localSheetId="1">'113.1月淡'!$A$1:$J$16</definedName>
  </definedNames>
  <calcPr calcId="191029"/>
</workbook>
</file>

<file path=xl/calcChain.xml><?xml version="1.0" encoding="utf-8"?>
<calcChain xmlns="http://schemas.openxmlformats.org/spreadsheetml/2006/main">
  <c r="I5" i="8" l="1"/>
  <c r="I6" i="8" s="1"/>
  <c r="I7" i="8" s="1"/>
  <c r="G5" i="8"/>
  <c r="A5" i="8"/>
  <c r="A6" i="8" s="1"/>
  <c r="A7" i="8" s="1"/>
  <c r="A8" i="8" s="1"/>
  <c r="C4" i="8"/>
  <c r="E4" i="8" s="1"/>
  <c r="E5" i="8" s="1"/>
  <c r="C5" i="8" l="1"/>
  <c r="C6" i="8" s="1"/>
  <c r="C6" i="6"/>
  <c r="E6" i="8" l="1"/>
  <c r="G6" i="8" s="1"/>
  <c r="C7" i="8"/>
  <c r="I5" i="6"/>
  <c r="I6" i="6" s="1"/>
  <c r="I7" i="6" s="1"/>
  <c r="C8" i="8" l="1"/>
  <c r="E8" i="8" s="1"/>
  <c r="E7" i="8"/>
  <c r="G7" i="8" s="1"/>
  <c r="C4" i="6"/>
  <c r="E4" i="6" s="1"/>
  <c r="E5" i="6" s="1"/>
  <c r="A5" i="6" l="1"/>
  <c r="G5" i="6"/>
  <c r="A6" i="6" l="1"/>
  <c r="A7" i="6" s="1"/>
  <c r="A8" i="6" s="1"/>
  <c r="C5" i="6"/>
  <c r="C7" i="6" s="1"/>
  <c r="E7" i="6" l="1"/>
  <c r="G7" i="6" s="1"/>
  <c r="C8" i="6"/>
  <c r="E8" i="6" s="1"/>
  <c r="E6" i="6"/>
  <c r="G6" i="6" l="1"/>
</calcChain>
</file>

<file path=xl/sharedStrings.xml><?xml version="1.0" encoding="utf-8"?>
<sst xmlns="http://schemas.openxmlformats.org/spreadsheetml/2006/main" count="84" uniqueCount="40">
  <si>
    <t>各病房</t>
  </si>
  <si>
    <t>Section Meeting</t>
    <phoneticPr fontId="2" type="noConversion"/>
  </si>
  <si>
    <t>各次專科會議室(Teams)</t>
    <phoneticPr fontId="2" type="noConversion"/>
  </si>
  <si>
    <t>New 
case round</t>
    <phoneticPr fontId="2" type="noConversion"/>
  </si>
  <si>
    <t>W1</t>
    <phoneticPr fontId="2" type="noConversion"/>
  </si>
  <si>
    <t>W2</t>
  </si>
  <si>
    <t>W3</t>
  </si>
  <si>
    <t>W4</t>
  </si>
  <si>
    <t>W5</t>
  </si>
  <si>
    <t>各次專科會議室
全院學術活動</t>
    <phoneticPr fontId="2" type="noConversion"/>
  </si>
  <si>
    <t xml:space="preserve"> Nephro：每週三、五7:30 (與台北視訊)恩典樓前棟四樓洗腎室討論室</t>
  </si>
  <si>
    <t>每週三13:00PM,馬偕樓4F第4講堂</t>
  </si>
  <si>
    <t>MICU病例討論會</t>
  </si>
  <si>
    <t>每月第2,4週二13:00 
(馬偕樓3F放射科討論室)</t>
  </si>
  <si>
    <t>老年醫學科討論會</t>
  </si>
  <si>
    <t xml:space="preserve"> Endocrine:週三、五 38W第一會議室,與台北福音樓五樓第三會議室視訊</t>
  </si>
  <si>
    <t xml:space="preserve"> GI: 每週三、五7:30 (與台北視訊)恩典樓側棟2樓胃腸內科會議室-病理科對面</t>
    <phoneticPr fontId="2" type="noConversion"/>
  </si>
  <si>
    <t>Grand round
R2洪健彰/VS?</t>
    <phoneticPr fontId="2" type="noConversion"/>
  </si>
  <si>
    <t>Staff Meeting (R4以上參加)</t>
    <phoneticPr fontId="2" type="noConversion"/>
  </si>
  <si>
    <t>Cancer associated thrombosis
胸腔內科VS陳彥婷</t>
    <phoneticPr fontId="2" type="noConversion"/>
  </si>
  <si>
    <t>Grand round
R2黃愛明/林長怡主任</t>
    <phoneticPr fontId="2" type="noConversion"/>
  </si>
  <si>
    <t>Morbidity &amp; Mortality Conference 
R3陳重均/GI VS陳彥伯</t>
    <phoneticPr fontId="2" type="noConversion"/>
  </si>
  <si>
    <t>新版ICD-10說明
保險課:陳宜慧課長,曹明珍</t>
  </si>
  <si>
    <t>Grand round
R2湯帛翰/血腫VS蔡官哲</t>
    <phoneticPr fontId="2" type="noConversion"/>
  </si>
  <si>
    <t>台北:平安樓15階梯講堂
淡水:38W第一會議室</t>
    <phoneticPr fontId="2" type="noConversion"/>
  </si>
  <si>
    <t>大禮拜
(台北福音樓9樓大禮堂;淡水綜研大樓2F大禮堂)</t>
    <phoneticPr fontId="2" type="noConversion"/>
  </si>
  <si>
    <t>\ 元旦 /
Happy
 New Year</t>
    <phoneticPr fontId="2" type="noConversion"/>
  </si>
  <si>
    <r>
      <t xml:space="preserve">State-of-the-art management of pulmonary hypertension
心臟內科VS吳書豪
</t>
    </r>
    <r>
      <rPr>
        <b/>
        <sz val="12"/>
        <color rgb="FFFF0000"/>
        <rFont val="標楷體"/>
        <family val="4"/>
        <charset val="136"/>
      </rPr>
      <t>*申請內科醫學會學分</t>
    </r>
    <phoneticPr fontId="2" type="noConversion"/>
  </si>
  <si>
    <r>
      <rPr>
        <b/>
        <sz val="14"/>
        <color rgb="FFFF0000"/>
        <rFont val="標楷體"/>
        <family val="4"/>
        <charset val="136"/>
      </rPr>
      <t>*</t>
    </r>
    <r>
      <rPr>
        <b/>
        <sz val="14"/>
        <color rgb="FF000000"/>
        <rFont val="標楷體"/>
        <family val="4"/>
        <charset val="136"/>
      </rPr>
      <t>申請內科醫學會學分：1/2</t>
    </r>
    <phoneticPr fontId="2" type="noConversion"/>
  </si>
  <si>
    <t xml:space="preserve">◎申請通識學分：台灣醫學會-醫療品質；院內-專業學分
台灣醫學會:醫療品質
台灣醫學會:醫學專業
</t>
    <phoneticPr fontId="2" type="noConversion"/>
  </si>
  <si>
    <t>◎全院全人醫療討論會(第二組)
Holistic Health Care Conference,HHCC
醫療暴力
通識課程:全人醫療-全人醫療與倫理
台灣醫學會:醫學品質</t>
    <phoneticPr fontId="2" type="noConversion"/>
  </si>
  <si>
    <t>113年1月 台北總院大內科學術活動</t>
    <phoneticPr fontId="2" type="noConversion"/>
  </si>
  <si>
    <t xml:space="preserve"> Chest: 每週三、五7:30 (與台北視訊) 40W醫師討論室(會議室)</t>
    <phoneticPr fontId="2" type="noConversion"/>
  </si>
  <si>
    <t xml:space="preserve"> Hema: 週三、五 (與台北視訊)馬偕樓19W討論室</t>
    <phoneticPr fontId="2" type="noConversion"/>
  </si>
  <si>
    <t xml:space="preserve"> Infection:週五 12:00 TMI會議室</t>
    <phoneticPr fontId="2" type="noConversion"/>
  </si>
  <si>
    <t>GI Image meeting</t>
    <phoneticPr fontId="2" type="noConversion"/>
  </si>
  <si>
    <t xml:space="preserve">每週三9:00-10:00; 14：00
38病房2nd會議室;18W討論室
</t>
    <phoneticPr fontId="2" type="noConversion"/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</si>
  <si>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00"/>
        <rFont val="新細明體"/>
        <family val="1"/>
        <charset val="136"/>
      </rPr>
      <t>申請內科醫學會學分：1/2</t>
    </r>
    <phoneticPr fontId="2" type="noConversion"/>
  </si>
  <si>
    <t>113年1月 淡水大內科學術活動</t>
    <phoneticPr fontId="2" type="noConversion"/>
  </si>
  <si>
    <t>◎申請通識學分：台灣醫學會-醫療品質；院內-專業學分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</si>
</sst>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m&quot;月&quot;d&quot;日&quot;"/>
  </numFmts>
  <fonts count="27" x14ac:knownFonts="1">
    <font>
      <sz val="12"/>
      <color rgb="FF000000"/>
      <name val="新細明體"/>
      <family val="2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rgb="FF000000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2"/>
      <color rgb="FF000099"/>
      <name val="標楷體"/>
      <family val="4"/>
      <charset val="136"/>
    </font>
    <font>
      <b/>
      <sz val="12"/>
      <name val="新細明體"/>
      <family val="2"/>
      <charset val="136"/>
    </font>
    <font>
      <b/>
      <sz val="18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sz val="13"/>
      <color rgb="FF000000"/>
      <name val="標楷體"/>
      <family val="4"/>
      <charset val="136"/>
    </font>
    <font>
      <b/>
      <sz val="13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4"/>
      <color rgb="FF000099"/>
      <name val="標楷體"/>
      <family val="4"/>
      <charset val="136"/>
    </font>
    <font>
      <b/>
      <sz val="12"/>
      <name val="標楷體"/>
      <family val="4"/>
      <charset val="136"/>
    </font>
    <font>
      <sz val="14"/>
      <color rgb="FF000000"/>
      <name val="Times New Roman"/>
      <family val="1"/>
    </font>
    <font>
      <b/>
      <sz val="12"/>
      <color rgb="FF000099"/>
      <name val="微軟正黑體"/>
      <family val="2"/>
      <charset val="136"/>
    </font>
    <font>
      <b/>
      <sz val="12"/>
      <color theme="1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FF0000"/>
      <name val="微軟正黑體"/>
      <family val="2"/>
      <charset val="136"/>
    </font>
    <font>
      <b/>
      <sz val="12"/>
      <color rgb="FFFF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1"/>
      <color rgb="FF000000"/>
      <name val="新細明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EB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E2F0D9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76" fontId="11" fillId="2" borderId="5" xfId="0" applyNumberFormat="1" applyFont="1" applyFill="1" applyBorder="1" applyAlignment="1">
      <alignment horizontal="center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12" fillId="3" borderId="5" xfId="0" applyNumberFormat="1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 wrapText="1"/>
    </xf>
    <xf numFmtId="176" fontId="12" fillId="4" borderId="4" xfId="0" applyNumberFormat="1" applyFont="1" applyFill="1" applyBorder="1" applyAlignment="1">
      <alignment horizontal="center" vertical="center" wrapText="1"/>
    </xf>
    <xf numFmtId="176" fontId="12" fillId="3" borderId="4" xfId="0" applyNumberFormat="1" applyFont="1" applyFill="1" applyBorder="1" applyAlignment="1">
      <alignment horizontal="center" vertical="center" wrapText="1"/>
    </xf>
    <xf numFmtId="176" fontId="12" fillId="4" borderId="7" xfId="0" applyNumberFormat="1" applyFont="1" applyFill="1" applyBorder="1" applyAlignment="1">
      <alignment horizontal="center" vertical="center" wrapText="1"/>
    </xf>
    <xf numFmtId="176" fontId="10" fillId="2" borderId="7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Font="1" applyAlignment="1">
      <alignment vertical="top"/>
    </xf>
    <xf numFmtId="177" fontId="5" fillId="2" borderId="15" xfId="0" applyNumberFormat="1" applyFont="1" applyFill="1" applyBorder="1" applyAlignment="1">
      <alignment horizontal="center" vertical="center" wrapText="1"/>
    </xf>
    <xf numFmtId="176" fontId="12" fillId="4" borderId="13" xfId="0" applyNumberFormat="1" applyFont="1" applyFill="1" applyBorder="1" applyAlignment="1">
      <alignment horizontal="center" vertical="center" wrapText="1"/>
    </xf>
    <xf numFmtId="176" fontId="10" fillId="2" borderId="13" xfId="0" applyNumberFormat="1" applyFont="1" applyFill="1" applyBorder="1" applyAlignment="1">
      <alignment horizontal="center" vertical="center" wrapText="1"/>
    </xf>
    <xf numFmtId="176" fontId="12" fillId="3" borderId="13" xfId="0" applyNumberFormat="1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vertical="center" wrapText="1"/>
    </xf>
    <xf numFmtId="176" fontId="10" fillId="10" borderId="7" xfId="0" applyNumberFormat="1" applyFont="1" applyFill="1" applyBorder="1" applyAlignment="1">
      <alignment horizontal="center" vertical="center" wrapText="1"/>
    </xf>
    <xf numFmtId="176" fontId="12" fillId="11" borderId="7" xfId="0" applyNumberFormat="1" applyFont="1" applyFill="1" applyBorder="1" applyAlignment="1">
      <alignment horizontal="center" vertical="center" wrapText="1"/>
    </xf>
    <xf numFmtId="176" fontId="10" fillId="2" borderId="15" xfId="0" applyNumberFormat="1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left" vertical="center" wrapText="1"/>
    </xf>
    <xf numFmtId="0" fontId="14" fillId="7" borderId="19" xfId="0" applyFont="1" applyFill="1" applyBorder="1" applyAlignment="1">
      <alignment vertical="center" wrapText="1"/>
    </xf>
    <xf numFmtId="0" fontId="5" fillId="8" borderId="20" xfId="0" applyFont="1" applyFill="1" applyBorder="1" applyAlignment="1">
      <alignment vertical="center" wrapText="1"/>
    </xf>
    <xf numFmtId="0" fontId="5" fillId="6" borderId="20" xfId="0" applyFont="1" applyFill="1" applyBorder="1" applyAlignment="1">
      <alignment horizontal="left"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22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4" fillId="0" borderId="16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8" fontId="23" fillId="0" borderId="15" xfId="0" applyNumberFormat="1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24" fillId="0" borderId="23" xfId="0" applyFont="1" applyBorder="1" applyAlignment="1">
      <alignment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top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26" fillId="0" borderId="0" xfId="0" applyFont="1">
      <alignment vertical="center"/>
    </xf>
    <xf numFmtId="0" fontId="8" fillId="0" borderId="27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29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left" vertical="center" wrapText="1"/>
    </xf>
    <xf numFmtId="178" fontId="3" fillId="0" borderId="0" xfId="0" applyNumberFormat="1" applyFont="1" applyBorder="1" applyAlignment="1">
      <alignment horizontal="left" vertical="center" wrapText="1"/>
    </xf>
    <xf numFmtId="178" fontId="3" fillId="0" borderId="23" xfId="0" applyNumberFormat="1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CC"/>
      <color rgb="FFCCFFFF"/>
      <color rgb="FFCCFFCC"/>
      <color rgb="FFFFEBFF"/>
      <color rgb="FFCCFF99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5"/>
  <sheetViews>
    <sheetView showRuler="0" showWhiteSpace="0" view="pageLayout" zoomScale="85" zoomScaleNormal="70" zoomScalePageLayoutView="85" workbookViewId="0">
      <selection activeCell="D4" sqref="D4"/>
    </sheetView>
  </sheetViews>
  <sheetFormatPr defaultColWidth="1.75" defaultRowHeight="16.5" x14ac:dyDescent="0.25"/>
  <cols>
    <col min="1" max="1" width="6" style="3" customWidth="1"/>
    <col min="2" max="2" width="15" style="2" customWidth="1"/>
    <col min="3" max="3" width="6" style="4" customWidth="1"/>
    <col min="4" max="4" width="31.125" style="2" customWidth="1"/>
    <col min="5" max="5" width="6" style="3" customWidth="1"/>
    <col min="6" max="6" width="22.625" style="5" customWidth="1"/>
    <col min="7" max="7" width="6" style="4" customWidth="1"/>
    <col min="8" max="8" width="31.125" style="2" customWidth="1"/>
    <col min="9" max="9" width="6" style="2" customWidth="1"/>
    <col min="10" max="10" width="22.625" style="2" customWidth="1"/>
    <col min="11" max="1003" width="8.75" customWidth="1"/>
  </cols>
  <sheetData>
    <row r="1" spans="1:16" ht="27.4" customHeight="1" thickBot="1" x14ac:dyDescent="0.3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6"/>
    </row>
    <row r="2" spans="1:16" s="1" customFormat="1" ht="38.65" customHeight="1" thickBot="1" x14ac:dyDescent="0.3">
      <c r="A2" s="57" t="s">
        <v>0</v>
      </c>
      <c r="B2" s="57"/>
      <c r="C2" s="57" t="s">
        <v>24</v>
      </c>
      <c r="D2" s="57"/>
      <c r="E2" s="57" t="s">
        <v>2</v>
      </c>
      <c r="F2" s="57"/>
      <c r="G2" s="57" t="s">
        <v>24</v>
      </c>
      <c r="H2" s="57"/>
      <c r="I2" s="57" t="s">
        <v>9</v>
      </c>
      <c r="J2" s="58"/>
    </row>
    <row r="3" spans="1:16" s="7" customFormat="1" ht="17.850000000000001" customHeight="1" thickBot="1" x14ac:dyDescent="0.3">
      <c r="A3" s="62" t="s">
        <v>4</v>
      </c>
      <c r="B3" s="63"/>
      <c r="C3" s="62" t="s">
        <v>5</v>
      </c>
      <c r="D3" s="64"/>
      <c r="E3" s="62" t="s">
        <v>6</v>
      </c>
      <c r="F3" s="64"/>
      <c r="G3" s="62" t="s">
        <v>7</v>
      </c>
      <c r="H3" s="64"/>
      <c r="I3" s="62" t="s">
        <v>8</v>
      </c>
      <c r="J3" s="63"/>
    </row>
    <row r="4" spans="1:16" s="7" customFormat="1" ht="127.5" customHeight="1" x14ac:dyDescent="0.25">
      <c r="A4" s="8">
        <v>1</v>
      </c>
      <c r="B4" s="49" t="s">
        <v>26</v>
      </c>
      <c r="C4" s="11">
        <f>A4+1</f>
        <v>2</v>
      </c>
      <c r="D4" s="32" t="s">
        <v>27</v>
      </c>
      <c r="E4" s="12">
        <f>C4+1</f>
        <v>3</v>
      </c>
      <c r="F4" s="44" t="s">
        <v>1</v>
      </c>
      <c r="G4" s="13">
        <v>4</v>
      </c>
      <c r="H4" s="38" t="s">
        <v>22</v>
      </c>
      <c r="I4" s="12">
        <v>5</v>
      </c>
      <c r="J4" s="34" t="s">
        <v>1</v>
      </c>
      <c r="K4" s="10"/>
    </row>
    <row r="5" spans="1:16" s="7" customFormat="1" ht="127.5" customHeight="1" x14ac:dyDescent="0.25">
      <c r="A5" s="8">
        <f t="shared" ref="A5:A8" si="0">A4+7</f>
        <v>8</v>
      </c>
      <c r="B5" s="50" t="s">
        <v>3</v>
      </c>
      <c r="C5" s="11">
        <f>A5+1</f>
        <v>9</v>
      </c>
      <c r="D5" s="39" t="s">
        <v>18</v>
      </c>
      <c r="E5" s="12">
        <f>E4+7</f>
        <v>10</v>
      </c>
      <c r="F5" s="45" t="s">
        <v>1</v>
      </c>
      <c r="G5" s="13">
        <f>G4+7</f>
        <v>11</v>
      </c>
      <c r="H5" s="33" t="s">
        <v>19</v>
      </c>
      <c r="I5" s="12">
        <f>I4+7</f>
        <v>12</v>
      </c>
      <c r="J5" s="35" t="s">
        <v>30</v>
      </c>
      <c r="P5" s="19"/>
    </row>
    <row r="6" spans="1:16" s="7" customFormat="1" ht="84.95" customHeight="1" x14ac:dyDescent="0.25">
      <c r="A6" s="8">
        <f t="shared" si="0"/>
        <v>15</v>
      </c>
      <c r="B6" s="51" t="s">
        <v>3</v>
      </c>
      <c r="C6" s="15">
        <f>C5+7</f>
        <v>16</v>
      </c>
      <c r="D6" s="41" t="s">
        <v>25</v>
      </c>
      <c r="E6" s="14">
        <f>C6+1</f>
        <v>17</v>
      </c>
      <c r="F6" s="46" t="s">
        <v>1</v>
      </c>
      <c r="G6" s="16">
        <f>E6+1</f>
        <v>18</v>
      </c>
      <c r="H6" s="40" t="s">
        <v>17</v>
      </c>
      <c r="I6" s="12">
        <f t="shared" ref="I6:I7" si="1">I5+7</f>
        <v>19</v>
      </c>
      <c r="J6" s="36" t="s">
        <v>1</v>
      </c>
    </row>
    <row r="7" spans="1:16" s="7" customFormat="1" ht="84.95" customHeight="1" x14ac:dyDescent="0.25">
      <c r="A7" s="22">
        <f t="shared" si="0"/>
        <v>22</v>
      </c>
      <c r="B7" s="52" t="s">
        <v>3</v>
      </c>
      <c r="C7" s="23">
        <f>C6+7</f>
        <v>23</v>
      </c>
      <c r="D7" s="42" t="s">
        <v>23</v>
      </c>
      <c r="E7" s="24">
        <f>C7+1</f>
        <v>24</v>
      </c>
      <c r="F7" s="47" t="s">
        <v>1</v>
      </c>
      <c r="G7" s="25">
        <f>E7+1</f>
        <v>25</v>
      </c>
      <c r="H7" s="40" t="s">
        <v>20</v>
      </c>
      <c r="I7" s="29">
        <f t="shared" si="1"/>
        <v>26</v>
      </c>
      <c r="J7" s="37" t="s">
        <v>1</v>
      </c>
    </row>
    <row r="8" spans="1:16" ht="84.95" customHeight="1" thickBot="1" x14ac:dyDescent="0.3">
      <c r="A8" s="30">
        <f t="shared" si="0"/>
        <v>29</v>
      </c>
      <c r="B8" s="53" t="s">
        <v>3</v>
      </c>
      <c r="C8" s="17">
        <f>C7+7</f>
        <v>30</v>
      </c>
      <c r="D8" s="43" t="s">
        <v>21</v>
      </c>
      <c r="E8" s="18">
        <f>C8+1</f>
        <v>31</v>
      </c>
      <c r="F8" s="48" t="s">
        <v>1</v>
      </c>
      <c r="G8" s="28"/>
      <c r="H8" s="26"/>
      <c r="I8" s="27"/>
      <c r="J8" s="31"/>
    </row>
    <row r="9" spans="1:16" ht="19.5" x14ac:dyDescent="0.25">
      <c r="A9" s="65" t="s">
        <v>29</v>
      </c>
      <c r="B9" s="66"/>
      <c r="C9" s="66"/>
      <c r="D9" s="66"/>
      <c r="E9" s="66"/>
      <c r="F9" s="66"/>
      <c r="G9" s="66"/>
      <c r="H9" s="66"/>
      <c r="I9" s="66"/>
      <c r="J9" s="67"/>
    </row>
    <row r="10" spans="1:16" ht="20.25" thickBot="1" x14ac:dyDescent="0.3">
      <c r="A10" s="59" t="s">
        <v>28</v>
      </c>
      <c r="B10" s="60"/>
      <c r="C10" s="60"/>
      <c r="D10" s="60"/>
      <c r="E10" s="60"/>
      <c r="F10" s="60"/>
      <c r="G10" s="60"/>
      <c r="H10" s="60"/>
      <c r="I10" s="60"/>
      <c r="J10" s="61"/>
    </row>
    <row r="14" spans="1:16" x14ac:dyDescent="0.25">
      <c r="H14" s="9"/>
    </row>
    <row r="15" spans="1:16" x14ac:dyDescent="0.25">
      <c r="H15" s="9"/>
    </row>
  </sheetData>
  <mergeCells count="13">
    <mergeCell ref="A10:J10"/>
    <mergeCell ref="A3:B3"/>
    <mergeCell ref="C3:D3"/>
    <mergeCell ref="E3:F3"/>
    <mergeCell ref="G3:H3"/>
    <mergeCell ref="I3:J3"/>
    <mergeCell ref="A9:J9"/>
    <mergeCell ref="A1:J1"/>
    <mergeCell ref="A2:B2"/>
    <mergeCell ref="C2:D2"/>
    <mergeCell ref="E2:F2"/>
    <mergeCell ref="G2:H2"/>
    <mergeCell ref="I2:J2"/>
  </mergeCells>
  <phoneticPr fontId="2" type="noConversion"/>
  <printOptions horizontalCentered="1"/>
  <pageMargins left="0" right="0" top="0.35433070866141736" bottom="0" header="0.11811023622047245" footer="0"/>
  <pageSetup paperSize="9" scale="92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16"/>
  <sheetViews>
    <sheetView tabSelected="1" zoomScale="85" zoomScaleNormal="85" workbookViewId="0">
      <selection activeCell="G24" sqref="G24"/>
    </sheetView>
  </sheetViews>
  <sheetFormatPr defaultRowHeight="16.5" x14ac:dyDescent="0.25"/>
  <cols>
    <col min="1" max="1" width="5.5" style="3" bestFit="1" customWidth="1"/>
    <col min="2" max="2" width="14.75" style="2" customWidth="1"/>
    <col min="3" max="3" width="5.5" style="4" bestFit="1" customWidth="1"/>
    <col min="4" max="4" width="31.375" style="2" customWidth="1"/>
    <col min="5" max="5" width="5.5" style="3" bestFit="1" customWidth="1"/>
    <col min="6" max="6" width="12.875" style="5" customWidth="1"/>
    <col min="7" max="7" width="5.125" style="4" customWidth="1"/>
    <col min="8" max="8" width="32.75" style="2" customWidth="1"/>
    <col min="9" max="9" width="5.25" style="2" customWidth="1"/>
    <col min="10" max="10" width="32.25" style="2" customWidth="1"/>
    <col min="11" max="1005" width="8.75" customWidth="1"/>
  </cols>
  <sheetData>
    <row r="1" spans="1:11" ht="27.4" customHeight="1" thickBot="1" x14ac:dyDescent="0.3">
      <c r="A1" s="54" t="s">
        <v>38</v>
      </c>
      <c r="B1" s="55"/>
      <c r="C1" s="55"/>
      <c r="D1" s="55"/>
      <c r="E1" s="55"/>
      <c r="F1" s="55"/>
      <c r="G1" s="55"/>
      <c r="H1" s="55"/>
      <c r="I1" s="55"/>
      <c r="J1" s="56"/>
    </row>
    <row r="2" spans="1:11" s="21" customFormat="1" ht="38.65" customHeight="1" thickBot="1" x14ac:dyDescent="0.3">
      <c r="A2" s="57" t="s">
        <v>0</v>
      </c>
      <c r="B2" s="57"/>
      <c r="C2" s="57" t="s">
        <v>24</v>
      </c>
      <c r="D2" s="57"/>
      <c r="E2" s="57" t="s">
        <v>2</v>
      </c>
      <c r="F2" s="57"/>
      <c r="G2" s="57" t="s">
        <v>24</v>
      </c>
      <c r="H2" s="57"/>
      <c r="I2" s="57" t="s">
        <v>9</v>
      </c>
      <c r="J2" s="58"/>
    </row>
    <row r="3" spans="1:11" s="7" customFormat="1" ht="17.25" thickBot="1" x14ac:dyDescent="0.3">
      <c r="A3" s="62" t="s">
        <v>4</v>
      </c>
      <c r="B3" s="63"/>
      <c r="C3" s="62" t="s">
        <v>5</v>
      </c>
      <c r="D3" s="64"/>
      <c r="E3" s="62" t="s">
        <v>6</v>
      </c>
      <c r="F3" s="64"/>
      <c r="G3" s="62" t="s">
        <v>7</v>
      </c>
      <c r="H3" s="64"/>
      <c r="I3" s="62" t="s">
        <v>8</v>
      </c>
      <c r="J3" s="63"/>
    </row>
    <row r="4" spans="1:11" s="7" customFormat="1" ht="90" customHeight="1" x14ac:dyDescent="0.25">
      <c r="A4" s="8">
        <v>1</v>
      </c>
      <c r="B4" s="49" t="s">
        <v>26</v>
      </c>
      <c r="C4" s="11">
        <f>A4+1</f>
        <v>2</v>
      </c>
      <c r="D4" s="32" t="s">
        <v>27</v>
      </c>
      <c r="E4" s="12">
        <f>C4+1</f>
        <v>3</v>
      </c>
      <c r="F4" s="44" t="s">
        <v>1</v>
      </c>
      <c r="G4" s="13">
        <v>4</v>
      </c>
      <c r="H4" s="38" t="s">
        <v>22</v>
      </c>
      <c r="I4" s="12">
        <v>5</v>
      </c>
      <c r="J4" s="34" t="s">
        <v>1</v>
      </c>
    </row>
    <row r="5" spans="1:11" s="7" customFormat="1" ht="90" customHeight="1" x14ac:dyDescent="0.25">
      <c r="A5" s="8">
        <f t="shared" ref="A5:A8" si="0">A4+7</f>
        <v>8</v>
      </c>
      <c r="B5" s="50" t="s">
        <v>3</v>
      </c>
      <c r="C5" s="11">
        <f>A5+1</f>
        <v>9</v>
      </c>
      <c r="D5" s="39" t="s">
        <v>18</v>
      </c>
      <c r="E5" s="12">
        <f>E4+7</f>
        <v>10</v>
      </c>
      <c r="F5" s="45" t="s">
        <v>1</v>
      </c>
      <c r="G5" s="13">
        <f>G4+7</f>
        <v>11</v>
      </c>
      <c r="H5" s="33" t="s">
        <v>19</v>
      </c>
      <c r="I5" s="12">
        <f>I4+7</f>
        <v>12</v>
      </c>
      <c r="J5" s="35" t="s">
        <v>30</v>
      </c>
      <c r="K5" s="10"/>
    </row>
    <row r="6" spans="1:11" s="7" customFormat="1" ht="60" customHeight="1" x14ac:dyDescent="0.25">
      <c r="A6" s="8">
        <f t="shared" si="0"/>
        <v>15</v>
      </c>
      <c r="B6" s="51" t="s">
        <v>3</v>
      </c>
      <c r="C6" s="15">
        <f>C5+7</f>
        <v>16</v>
      </c>
      <c r="D6" s="41" t="s">
        <v>25</v>
      </c>
      <c r="E6" s="14">
        <f>C6+1</f>
        <v>17</v>
      </c>
      <c r="F6" s="46" t="s">
        <v>1</v>
      </c>
      <c r="G6" s="16">
        <f>E6+1</f>
        <v>18</v>
      </c>
      <c r="H6" s="40" t="s">
        <v>17</v>
      </c>
      <c r="I6" s="12">
        <f t="shared" ref="I6:I7" si="1">I5+7</f>
        <v>19</v>
      </c>
      <c r="J6" s="36" t="s">
        <v>1</v>
      </c>
    </row>
    <row r="7" spans="1:11" s="7" customFormat="1" ht="60" customHeight="1" x14ac:dyDescent="0.25">
      <c r="A7" s="22">
        <f t="shared" si="0"/>
        <v>22</v>
      </c>
      <c r="B7" s="52" t="s">
        <v>3</v>
      </c>
      <c r="C7" s="23">
        <f>C6+7</f>
        <v>23</v>
      </c>
      <c r="D7" s="42" t="s">
        <v>23</v>
      </c>
      <c r="E7" s="24">
        <f>C7+1</f>
        <v>24</v>
      </c>
      <c r="F7" s="47" t="s">
        <v>1</v>
      </c>
      <c r="G7" s="25">
        <f>E7+1</f>
        <v>25</v>
      </c>
      <c r="H7" s="40" t="s">
        <v>20</v>
      </c>
      <c r="I7" s="29">
        <f t="shared" si="1"/>
        <v>26</v>
      </c>
      <c r="J7" s="37" t="s">
        <v>1</v>
      </c>
    </row>
    <row r="8" spans="1:11" ht="60" customHeight="1" thickBot="1" x14ac:dyDescent="0.3">
      <c r="A8" s="30">
        <f t="shared" si="0"/>
        <v>29</v>
      </c>
      <c r="B8" s="53" t="s">
        <v>3</v>
      </c>
      <c r="C8" s="17">
        <f>C7+7</f>
        <v>30</v>
      </c>
      <c r="D8" s="43" t="s">
        <v>21</v>
      </c>
      <c r="E8" s="18">
        <f>C8+1</f>
        <v>31</v>
      </c>
      <c r="F8" s="48" t="s">
        <v>1</v>
      </c>
      <c r="G8" s="28"/>
      <c r="H8" s="26"/>
      <c r="I8" s="27"/>
      <c r="J8" s="31"/>
    </row>
    <row r="9" spans="1:11" s="78" customFormat="1" ht="24.95" customHeight="1" x14ac:dyDescent="0.25">
      <c r="A9" s="76" t="s">
        <v>10</v>
      </c>
      <c r="B9" s="77"/>
      <c r="C9" s="77"/>
      <c r="D9" s="77"/>
      <c r="E9" s="77"/>
      <c r="F9" s="77"/>
      <c r="G9" s="77" t="s">
        <v>11</v>
      </c>
      <c r="H9" s="77"/>
      <c r="I9" s="70" t="s">
        <v>12</v>
      </c>
      <c r="J9" s="71"/>
    </row>
    <row r="10" spans="1:11" s="78" customFormat="1" ht="24.95" customHeight="1" x14ac:dyDescent="0.25">
      <c r="A10" s="79" t="s">
        <v>16</v>
      </c>
      <c r="B10" s="68"/>
      <c r="C10" s="68"/>
      <c r="D10" s="68"/>
      <c r="E10" s="68"/>
      <c r="F10" s="68"/>
      <c r="G10" s="68" t="s">
        <v>13</v>
      </c>
      <c r="H10" s="68"/>
      <c r="I10" s="68" t="s">
        <v>35</v>
      </c>
      <c r="J10" s="80"/>
    </row>
    <row r="11" spans="1:11" s="78" customFormat="1" ht="24.95" customHeight="1" x14ac:dyDescent="0.25">
      <c r="A11" s="79" t="s">
        <v>32</v>
      </c>
      <c r="B11" s="68"/>
      <c r="C11" s="68"/>
      <c r="D11" s="68"/>
      <c r="E11" s="68"/>
      <c r="F11" s="68"/>
      <c r="G11" s="68"/>
      <c r="H11" s="68"/>
      <c r="I11" s="81"/>
      <c r="J11" s="80"/>
    </row>
    <row r="12" spans="1:11" s="78" customFormat="1" ht="24.95" customHeight="1" x14ac:dyDescent="0.25">
      <c r="A12" s="79" t="s">
        <v>33</v>
      </c>
      <c r="B12" s="68"/>
      <c r="C12" s="68"/>
      <c r="D12" s="68"/>
      <c r="E12" s="68"/>
      <c r="F12" s="68"/>
      <c r="G12" s="69" t="s">
        <v>36</v>
      </c>
      <c r="H12" s="69"/>
      <c r="I12" s="72" t="s">
        <v>14</v>
      </c>
      <c r="J12" s="82"/>
    </row>
    <row r="13" spans="1:11" s="78" customFormat="1" ht="24.95" customHeight="1" x14ac:dyDescent="0.25">
      <c r="A13" s="79" t="s">
        <v>15</v>
      </c>
      <c r="B13" s="68"/>
      <c r="C13" s="68"/>
      <c r="D13" s="68"/>
      <c r="E13" s="68"/>
      <c r="F13" s="68"/>
      <c r="G13" s="69"/>
      <c r="H13" s="69"/>
      <c r="I13" s="83"/>
      <c r="J13" s="82"/>
    </row>
    <row r="14" spans="1:11" s="78" customFormat="1" ht="24.95" customHeight="1" thickBot="1" x14ac:dyDescent="0.3">
      <c r="A14" s="84" t="s">
        <v>34</v>
      </c>
      <c r="B14" s="85"/>
      <c r="C14" s="85"/>
      <c r="D14" s="85"/>
      <c r="E14" s="85"/>
      <c r="F14" s="85"/>
      <c r="G14" s="86"/>
      <c r="H14" s="86"/>
      <c r="I14" s="86"/>
      <c r="J14" s="87"/>
    </row>
    <row r="15" spans="1:11" s="20" customFormat="1" ht="24.95" customHeight="1" x14ac:dyDescent="0.25">
      <c r="A15" s="88" t="s">
        <v>39</v>
      </c>
      <c r="B15" s="89"/>
      <c r="C15" s="89"/>
      <c r="D15" s="89"/>
      <c r="E15" s="89"/>
      <c r="F15" s="89"/>
      <c r="G15" s="89"/>
      <c r="H15" s="89"/>
      <c r="I15" s="89"/>
      <c r="J15" s="90"/>
    </row>
    <row r="16" spans="1:11" s="20" customFormat="1" ht="24.95" customHeight="1" thickBot="1" x14ac:dyDescent="0.3">
      <c r="A16" s="73" t="s">
        <v>37</v>
      </c>
      <c r="B16" s="74"/>
      <c r="C16" s="74"/>
      <c r="D16" s="74"/>
      <c r="E16" s="74"/>
      <c r="F16" s="74"/>
      <c r="G16" s="74"/>
      <c r="H16" s="74"/>
      <c r="I16" s="74"/>
      <c r="J16" s="75"/>
    </row>
  </sheetData>
  <mergeCells count="26">
    <mergeCell ref="A15:J15"/>
    <mergeCell ref="A16:J16"/>
    <mergeCell ref="I10:J11"/>
    <mergeCell ref="I12:J13"/>
    <mergeCell ref="A10:F10"/>
    <mergeCell ref="A11:F11"/>
    <mergeCell ref="A12:F12"/>
    <mergeCell ref="A13:F13"/>
    <mergeCell ref="A3:B3"/>
    <mergeCell ref="C3:D3"/>
    <mergeCell ref="E3:F3"/>
    <mergeCell ref="G3:H3"/>
    <mergeCell ref="I3:J3"/>
    <mergeCell ref="A1:J1"/>
    <mergeCell ref="A2:B2"/>
    <mergeCell ref="C2:D2"/>
    <mergeCell ref="E2:F2"/>
    <mergeCell ref="G2:H2"/>
    <mergeCell ref="I2:J2"/>
    <mergeCell ref="G9:H9"/>
    <mergeCell ref="G10:H11"/>
    <mergeCell ref="G12:H13"/>
    <mergeCell ref="A14:F14"/>
    <mergeCell ref="G14:J14"/>
    <mergeCell ref="I9:J9"/>
    <mergeCell ref="A9:F9"/>
  </mergeCells>
  <phoneticPr fontId="2" type="noConversion"/>
  <printOptions horizontalCentered="1"/>
  <pageMargins left="0.11811023622047245" right="0.11811023622047245" top="0.47244094488188981" bottom="0" header="0.31496062992125984" footer="0"/>
  <pageSetup paperSize="9" scale="9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2"/>
  <sheetViews>
    <sheetView workbookViewId="0">
      <selection activeCell="H6" sqref="H6"/>
    </sheetView>
  </sheetViews>
  <sheetFormatPr defaultRowHeight="16.5" x14ac:dyDescent="0.25"/>
  <cols>
    <col min="1" max="1" width="11.75" customWidth="1"/>
    <col min="2" max="2" width="30.625" customWidth="1"/>
    <col min="3" max="3" width="34.875" style="6" customWidth="1"/>
    <col min="4" max="4" width="14.375" customWidth="1"/>
    <col min="5" max="5" width="17.625" customWidth="1"/>
  </cols>
  <sheetData>
    <row r="1" ht="26.45" customHeight="1" x14ac:dyDescent="0.25"/>
    <row r="2" ht="16.149999999999999" customHeight="1" x14ac:dyDescent="0.25"/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113.1月</vt:lpstr>
      <vt:lpstr>113.1月淡</vt:lpstr>
      <vt:lpstr>工作表1</vt:lpstr>
      <vt:lpstr>'113.1月'!Print_Area</vt:lpstr>
      <vt:lpstr>'113.1月淡'!Print_Area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馬偕大內科行政</cp:lastModifiedBy>
  <cp:revision>2</cp:revision>
  <cp:lastPrinted>2023-12-29T03:58:02Z</cp:lastPrinted>
  <dcterms:created xsi:type="dcterms:W3CDTF">2021-08-23T08:14:18Z</dcterms:created>
  <dcterms:modified xsi:type="dcterms:W3CDTF">2023-12-29T05:19:39Z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