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1.09\學術\"/>
    </mc:Choice>
  </mc:AlternateContent>
  <bookViews>
    <workbookView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5" l="1"/>
  <c r="E6" i="5"/>
  <c r="G6" i="5" s="1"/>
  <c r="G7" i="5" s="1"/>
  <c r="E5" i="5"/>
  <c r="G5" i="5" s="1"/>
  <c r="C5" i="5"/>
  <c r="C6" i="5"/>
  <c r="C7" i="5" l="1"/>
  <c r="E7" i="2"/>
  <c r="E6" i="2"/>
  <c r="G6" i="2" s="1"/>
  <c r="G7" i="2" s="1"/>
  <c r="E5" i="2"/>
  <c r="G5" i="2" s="1"/>
  <c r="E4" i="2"/>
  <c r="G4" i="2" s="1"/>
  <c r="G3" i="2"/>
  <c r="A5" i="5" l="1"/>
  <c r="A6" i="5" s="1"/>
  <c r="A7" i="5" s="1"/>
  <c r="E4" i="5"/>
  <c r="G4" i="5" s="1"/>
  <c r="G3" i="5"/>
  <c r="I3" i="5" s="1"/>
  <c r="I4" i="5" s="1"/>
  <c r="I5" i="5" s="1"/>
  <c r="I6" i="5" s="1"/>
  <c r="I7" i="5" s="1"/>
  <c r="C5" i="2"/>
  <c r="A5" i="2"/>
  <c r="A6" i="2" s="1"/>
  <c r="A7" i="2" s="1"/>
  <c r="I3" i="2"/>
  <c r="I4" i="2" s="1"/>
  <c r="I5" i="2" s="1"/>
  <c r="I6" i="2" s="1"/>
  <c r="I7" i="2" s="1"/>
  <c r="C6" i="2" l="1"/>
  <c r="C7" i="2" s="1"/>
</calcChain>
</file>

<file path=xl/sharedStrings.xml><?xml version="1.0" encoding="utf-8"?>
<sst xmlns="http://schemas.openxmlformats.org/spreadsheetml/2006/main" count="99" uniqueCount="60">
  <si>
    <t>各病房</t>
  </si>
  <si>
    <t>Section Meeting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</si>
  <si>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</si>
  <si>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</si>
  <si>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</si>
  <si>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</si>
  <si>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</si>
  <si>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</si>
  <si>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</si>
  <si>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</si>
  <si>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</si>
  <si>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</si>
  <si>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</si>
  <si>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</si>
  <si>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</si>
  <si>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</si>
  <si>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</si>
  <si>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各次專科會議室
全院學術活動:以Teams視訊進行</t>
    <phoneticPr fontId="3" type="noConversion"/>
  </si>
  <si>
    <t>R3黃彥文</t>
  </si>
  <si>
    <t>Grand Round</t>
  </si>
  <si>
    <t>R2高任宏</t>
    <phoneticPr fontId="3" type="noConversion"/>
  </si>
  <si>
    <t>R2翁鼎淳</t>
  </si>
  <si>
    <t>R2嚴　立</t>
  </si>
  <si>
    <t>日期</t>
    <phoneticPr fontId="3" type="noConversion"/>
  </si>
  <si>
    <t>活動</t>
    <phoneticPr fontId="3" type="noConversion"/>
  </si>
  <si>
    <t>報告者</t>
    <phoneticPr fontId="3" type="noConversion"/>
  </si>
  <si>
    <t>診斷名</t>
    <phoneticPr fontId="3" type="noConversion"/>
  </si>
  <si>
    <t>指導醫師</t>
    <phoneticPr fontId="3" type="noConversion"/>
  </si>
  <si>
    <t xml:space="preserve">6/14(二) </t>
    <phoneticPr fontId="3" type="noConversion"/>
  </si>
  <si>
    <t xml:space="preserve">6/23(四)  </t>
    <phoneticPr fontId="3" type="noConversion"/>
  </si>
  <si>
    <t xml:space="preserve">6/28(二) </t>
    <phoneticPr fontId="3" type="noConversion"/>
  </si>
  <si>
    <t xml:space="preserve">6/30(四) </t>
    <phoneticPr fontId="3" type="noConversion"/>
  </si>
  <si>
    <t>各次專科會議室(Teams)</t>
    <phoneticPr fontId="3" type="noConversion"/>
  </si>
  <si>
    <t>antisynthetase syndrome</t>
  </si>
  <si>
    <t>hepatic aneurysm rupture</t>
  </si>
  <si>
    <t>GI 林煒晟</t>
    <phoneticPr fontId="3" type="noConversion"/>
  </si>
  <si>
    <t>Adrenal incidentaloma with Cushing syndrome</t>
  </si>
  <si>
    <t>Edocrine           
廖偉丞</t>
    <phoneticPr fontId="3" type="noConversion"/>
  </si>
  <si>
    <t>風免王文修 &amp;
胸內陳彥婷</t>
    <phoneticPr fontId="3" type="noConversion"/>
  </si>
  <si>
    <t>Morbidity &amp; Mortality 
 Conference</t>
    <phoneticPr fontId="3" type="noConversion"/>
  </si>
  <si>
    <t xml:space="preserve"> hypercalcemia</t>
  </si>
  <si>
    <t>腎內林信昌&amp;
血腫廖柏年</t>
    <phoneticPr fontId="3" type="noConversion"/>
  </si>
  <si>
    <t>New 
case round</t>
    <phoneticPr fontId="3" type="noConversion"/>
  </si>
  <si>
    <t>Staff Meeting 
(R5以上參加)</t>
  </si>
  <si>
    <t xml:space="preserve">#  內科醫學會學分: </t>
    <phoneticPr fontId="3" type="noConversion"/>
  </si>
  <si>
    <t xml:space="preserve">◎     ◎     院內學分 通識課程/師資培課程:病人安全與權利; 台灣醫學會:醫療品質
</t>
    <phoneticPr fontId="3" type="noConversion"/>
  </si>
  <si>
    <t>111年09月台北總院大內科學術活動</t>
    <phoneticPr fontId="3" type="noConversion"/>
  </si>
  <si>
    <t>台北:平安樓15階梯講堂+Teams
淡水:38W第一會議室
(9月實體及Teams進行)</t>
    <phoneticPr fontId="3" type="noConversion"/>
  </si>
  <si>
    <t>台北:平安樓15階梯講堂+ Teams
淡水:38W第一會議室
(9月實體及Teams進行)</t>
    <phoneticPr fontId="3" type="noConversion"/>
  </si>
  <si>
    <t>核心課程: 
愛滋相關之伺機性感染
感染科VS巫映蓉</t>
    <phoneticPr fontId="3" type="noConversion"/>
  </si>
  <si>
    <r>
      <t xml:space="preserve">全院學術演講
</t>
    </r>
    <r>
      <rPr>
        <b/>
        <sz val="10"/>
        <color rgb="FF000000"/>
        <rFont val="微軟正黑體"/>
        <family val="2"/>
        <charset val="136"/>
      </rPr>
      <t xml:space="preserve">◎特殊族群的疼痛評估教育系列(一)
1.成癮性止痛藥申請與評估流程_精神評估
2.重症病人疼痛評估
</t>
    </r>
    <phoneticPr fontId="3" type="noConversion"/>
  </si>
  <si>
    <t>疫情期間各次專科晨會以實體及Teams視訊同步進行, 由各科CR或NP發連結通知, 敬請與會</t>
    <phoneticPr fontId="3" type="noConversion"/>
  </si>
  <si>
    <t>ER Combined Meeting
R3陳璽暘(主報)/VS?
ER R4李承勳</t>
    <phoneticPr fontId="3" type="noConversion"/>
  </si>
  <si>
    <t>核心課程:
 Invasive fungal infection
感染科VS黃增裕</t>
  </si>
  <si>
    <t>醫療與法律
醫療、防疫政策與人民基本權
感染科VS 林志錚</t>
    <phoneticPr fontId="3" type="noConversion"/>
  </si>
  <si>
    <t>放射影像教學:
Common biliary tract disease
放射線科VS黃士傑(5345)</t>
    <phoneticPr fontId="3" type="noConversion"/>
  </si>
  <si>
    <t>核心課程: 
愛滋相關之伺機性感染
感染科VS巫映蓉</t>
    <phoneticPr fontId="3" type="noConversion"/>
  </si>
  <si>
    <t>Grand Round
R2鍾世豪/GI VS 陳彥伯</t>
    <phoneticPr fontId="3" type="noConversion"/>
  </si>
  <si>
    <t>Morbidity and Mortality Conference
R３左如永/GI VS洪建源</t>
    <phoneticPr fontId="3" type="noConversion"/>
  </si>
  <si>
    <t>Morbidity and Mortality Conference
R3莊維倫/CV S郭任遠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</si>
</sst>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m/d;@"/>
  </numFmts>
  <fonts count="23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b/>
      <sz val="11.5"/>
      <color rgb="FF000000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2"/>
      <color theme="5" tint="-0.499984740745262"/>
      <name val="標楷體"/>
      <family val="4"/>
      <charset val="136"/>
    </font>
    <font>
      <b/>
      <sz val="12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13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4" fillId="4" borderId="3" xfId="0" applyNumberFormat="1" applyFont="1" applyFill="1" applyBorder="1" applyAlignment="1">
      <alignment horizontal="center" vertical="top" wrapText="1"/>
    </xf>
    <xf numFmtId="0" fontId="17" fillId="0" borderId="17" xfId="0" applyFont="1" applyBorder="1">
      <alignment vertical="center"/>
    </xf>
    <xf numFmtId="0" fontId="17" fillId="0" borderId="1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4" fillId="5" borderId="12" xfId="0" applyNumberFormat="1" applyFont="1" applyFill="1" applyBorder="1" applyAlignment="1">
      <alignment horizontal="center" vertical="top" wrapText="1"/>
    </xf>
    <xf numFmtId="176" fontId="4" fillId="5" borderId="18" xfId="0" applyNumberFormat="1" applyFont="1" applyFill="1" applyBorder="1" applyAlignment="1">
      <alignment horizontal="center" vertical="top" wrapText="1"/>
    </xf>
    <xf numFmtId="176" fontId="4" fillId="4" borderId="12" xfId="0" applyNumberFormat="1" applyFont="1" applyFill="1" applyBorder="1" applyAlignment="1">
      <alignment horizontal="center" vertical="top" wrapText="1"/>
    </xf>
    <xf numFmtId="176" fontId="2" fillId="3" borderId="1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76" fontId="2" fillId="3" borderId="18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176" fontId="2" fillId="0" borderId="1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6" fontId="2" fillId="0" borderId="18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176" fontId="11" fillId="3" borderId="19" xfId="0" applyNumberFormat="1" applyFont="1" applyFill="1" applyBorder="1" applyAlignment="1">
      <alignment horizontal="center" vertical="top" wrapText="1"/>
    </xf>
    <xf numFmtId="176" fontId="4" fillId="5" borderId="21" xfId="0" applyNumberFormat="1" applyFont="1" applyFill="1" applyBorder="1" applyAlignment="1">
      <alignment horizontal="center" vertical="top" wrapText="1"/>
    </xf>
    <xf numFmtId="176" fontId="4" fillId="5" borderId="22" xfId="0" applyNumberFormat="1" applyFont="1" applyFill="1" applyBorder="1" applyAlignment="1">
      <alignment horizontal="center" vertical="top" wrapText="1"/>
    </xf>
    <xf numFmtId="0" fontId="16" fillId="8" borderId="20" xfId="0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center" vertical="center" wrapText="1"/>
    </xf>
    <xf numFmtId="177" fontId="12" fillId="3" borderId="3" xfId="0" applyNumberFormat="1" applyFont="1" applyFill="1" applyBorder="1" applyAlignment="1">
      <alignment horizontal="center" vertical="top" wrapText="1"/>
    </xf>
    <xf numFmtId="0" fontId="16" fillId="8" borderId="23" xfId="0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2" fillId="3" borderId="12" xfId="0" applyNumberFormat="1" applyFont="1" applyFill="1" applyBorder="1" applyAlignment="1">
      <alignment horizontal="center" vertical="top" wrapText="1"/>
    </xf>
    <xf numFmtId="176" fontId="12" fillId="3" borderId="12" xfId="0" applyNumberFormat="1" applyFont="1" applyFill="1" applyBorder="1" applyAlignment="1">
      <alignment horizontal="center" vertical="top" wrapText="1"/>
    </xf>
    <xf numFmtId="176" fontId="12" fillId="3" borderId="18" xfId="0" applyNumberFormat="1" applyFont="1" applyFill="1" applyBorder="1" applyAlignment="1">
      <alignment horizontal="center" vertical="top" wrapText="1"/>
    </xf>
    <xf numFmtId="0" fontId="16" fillId="8" borderId="24" xfId="0" applyFont="1" applyFill="1" applyBorder="1" applyAlignment="1">
      <alignment horizontal="left" vertical="center" wrapText="1"/>
    </xf>
    <xf numFmtId="0" fontId="11" fillId="10" borderId="16" xfId="0" applyFont="1" applyFill="1" applyBorder="1" applyAlignment="1">
      <alignment horizontal="left" vertical="top" wrapText="1"/>
    </xf>
    <xf numFmtId="0" fontId="12" fillId="11" borderId="2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vertical="center" wrapText="1"/>
    </xf>
    <xf numFmtId="0" fontId="19" fillId="12" borderId="2" xfId="0" applyFont="1" applyFill="1" applyBorder="1" applyAlignment="1">
      <alignment horizontal="left" vertical="top" wrapText="1"/>
    </xf>
    <xf numFmtId="0" fontId="21" fillId="0" borderId="0" xfId="0" applyFont="1">
      <alignment vertical="center"/>
    </xf>
    <xf numFmtId="0" fontId="7" fillId="0" borderId="0" xfId="0" applyFont="1">
      <alignment vertical="center"/>
    </xf>
    <xf numFmtId="0" fontId="11" fillId="13" borderId="2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11" fillId="9" borderId="16" xfId="0" applyFont="1" applyFill="1" applyBorder="1" applyAlignment="1">
      <alignment horizontal="left" vertical="top" wrapText="1"/>
    </xf>
    <xf numFmtId="0" fontId="12" fillId="11" borderId="2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vertical="top" wrapText="1"/>
    </xf>
    <xf numFmtId="0" fontId="15" fillId="0" borderId="12" xfId="0" applyFont="1" applyBorder="1" applyAlignment="1">
      <alignment vertical="center" wrapText="1"/>
    </xf>
    <xf numFmtId="0" fontId="13" fillId="0" borderId="9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3" fillId="0" borderId="13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8" fontId="14" fillId="2" borderId="11" xfId="0" applyNumberFormat="1" applyFont="1" applyFill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000099"/>
      <color rgb="FFCCFFCC"/>
      <color rgb="FFFFEB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0"/>
  <sheetViews>
    <sheetView tabSelected="1" topLeftCell="A4" zoomScale="85" zoomScaleNormal="85" workbookViewId="0">
      <selection activeCell="D5" sqref="D5:H7"/>
    </sheetView>
  </sheetViews>
  <sheetFormatPr defaultRowHeight="15.6" x14ac:dyDescent="0.3"/>
  <cols>
    <col min="1" max="1" width="4.8984375" style="3" customWidth="1"/>
    <col min="2" max="2" width="14.69921875" style="2" customWidth="1"/>
    <col min="3" max="3" width="4.69921875" style="4" customWidth="1"/>
    <col min="4" max="4" width="32.296875" style="2" customWidth="1"/>
    <col min="5" max="5" width="5.19921875" style="3" bestFit="1" customWidth="1"/>
    <col min="6" max="6" width="10.8984375" style="5" customWidth="1"/>
    <col min="7" max="7" width="5.19921875" style="4" customWidth="1"/>
    <col min="8" max="8" width="27.59765625" style="2" customWidth="1"/>
    <col min="9" max="9" width="4.796875" style="2" customWidth="1"/>
    <col min="10" max="10" width="31.796875" style="2" customWidth="1"/>
    <col min="11" max="1012" width="8.69921875" customWidth="1"/>
  </cols>
  <sheetData>
    <row r="1" spans="1:12" ht="27.4" customHeight="1" thickBot="1" x14ac:dyDescent="0.3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65.55" customHeight="1" thickBot="1" x14ac:dyDescent="0.35">
      <c r="A2" s="54" t="s">
        <v>0</v>
      </c>
      <c r="B2" s="54"/>
      <c r="C2" s="55" t="s">
        <v>47</v>
      </c>
      <c r="D2" s="55"/>
      <c r="E2" s="56" t="s">
        <v>32</v>
      </c>
      <c r="F2" s="56"/>
      <c r="G2" s="55" t="s">
        <v>48</v>
      </c>
      <c r="H2" s="55"/>
      <c r="I2" s="56" t="s">
        <v>17</v>
      </c>
      <c r="J2" s="57"/>
    </row>
    <row r="3" spans="1:12" s="1" customFormat="1" ht="72.55" customHeight="1" thickBot="1" x14ac:dyDescent="0.35">
      <c r="A3" s="32"/>
      <c r="B3" s="33"/>
      <c r="C3" s="27"/>
      <c r="D3" s="34"/>
      <c r="E3" s="6"/>
      <c r="F3" s="7"/>
      <c r="G3" s="12">
        <f>E3+1</f>
        <v>1</v>
      </c>
      <c r="H3" s="49" t="s">
        <v>56</v>
      </c>
      <c r="I3" s="6">
        <f>G3+1</f>
        <v>2</v>
      </c>
      <c r="J3" s="35" t="s">
        <v>1</v>
      </c>
    </row>
    <row r="4" spans="1:12" s="8" customFormat="1" ht="74.150000000000006" customHeight="1" x14ac:dyDescent="0.3">
      <c r="A4" s="36">
        <v>5</v>
      </c>
      <c r="B4" s="30" t="s">
        <v>42</v>
      </c>
      <c r="C4" s="27">
        <v>6</v>
      </c>
      <c r="D4" s="31" t="s">
        <v>43</v>
      </c>
      <c r="E4" s="19">
        <f>C4+1</f>
        <v>7</v>
      </c>
      <c r="F4" s="20" t="s">
        <v>1</v>
      </c>
      <c r="G4" s="18">
        <f>E4+1</f>
        <v>8</v>
      </c>
      <c r="H4" s="49" t="s">
        <v>53</v>
      </c>
      <c r="I4" s="23">
        <f>I3+7</f>
        <v>9</v>
      </c>
      <c r="J4" s="43" t="s">
        <v>50</v>
      </c>
    </row>
    <row r="5" spans="1:12" s="8" customFormat="1" ht="73.650000000000006" customHeight="1" x14ac:dyDescent="0.3">
      <c r="A5" s="37">
        <f>A4+7</f>
        <v>12</v>
      </c>
      <c r="B5" s="30" t="s">
        <v>42</v>
      </c>
      <c r="C5" s="28">
        <f>C4+7</f>
        <v>13</v>
      </c>
      <c r="D5" s="46" t="s">
        <v>55</v>
      </c>
      <c r="E5" s="19">
        <f>C5+1</f>
        <v>14</v>
      </c>
      <c r="F5" s="20" t="s">
        <v>1</v>
      </c>
      <c r="G5" s="18">
        <f>E5+1</f>
        <v>15</v>
      </c>
      <c r="H5" s="49" t="s">
        <v>54</v>
      </c>
      <c r="I5" s="23">
        <f>I4+7</f>
        <v>16</v>
      </c>
      <c r="J5" s="24" t="s">
        <v>1</v>
      </c>
      <c r="L5" s="44"/>
    </row>
    <row r="6" spans="1:12" s="8" customFormat="1" ht="63.4" customHeight="1" x14ac:dyDescent="0.3">
      <c r="A6" s="37">
        <f>A5+7</f>
        <v>19</v>
      </c>
      <c r="B6" s="30" t="s">
        <v>42</v>
      </c>
      <c r="C6" s="28">
        <f>C5+7</f>
        <v>20</v>
      </c>
      <c r="D6" s="42" t="s">
        <v>59</v>
      </c>
      <c r="E6" s="19">
        <f>C6+1</f>
        <v>21</v>
      </c>
      <c r="F6" s="20" t="s">
        <v>1</v>
      </c>
      <c r="G6" s="16">
        <f>E6+1</f>
        <v>22</v>
      </c>
      <c r="H6" s="50" t="s">
        <v>58</v>
      </c>
      <c r="I6" s="23">
        <f>I5+7</f>
        <v>23</v>
      </c>
      <c r="J6" s="24" t="s">
        <v>1</v>
      </c>
      <c r="L6" s="45"/>
    </row>
    <row r="7" spans="1:12" s="8" customFormat="1" ht="56.95" customHeight="1" thickBot="1" x14ac:dyDescent="0.35">
      <c r="A7" s="38">
        <f>A6+7</f>
        <v>26</v>
      </c>
      <c r="B7" s="39" t="s">
        <v>42</v>
      </c>
      <c r="C7" s="29">
        <f>C6+7</f>
        <v>27</v>
      </c>
      <c r="D7" s="40" t="s">
        <v>52</v>
      </c>
      <c r="E7" s="21">
        <f>C7+1</f>
        <v>28</v>
      </c>
      <c r="F7" s="22" t="s">
        <v>1</v>
      </c>
      <c r="G7" s="17">
        <f>G6+7</f>
        <v>29</v>
      </c>
      <c r="H7" s="48" t="s">
        <v>57</v>
      </c>
      <c r="I7" s="25">
        <f>I6+7</f>
        <v>30</v>
      </c>
      <c r="J7" s="26" t="s">
        <v>1</v>
      </c>
    </row>
    <row r="8" spans="1:12" ht="22.6" customHeight="1" x14ac:dyDescent="0.3">
      <c r="A8" s="58" t="s">
        <v>44</v>
      </c>
      <c r="B8" s="59"/>
      <c r="C8" s="59"/>
      <c r="D8" s="59"/>
      <c r="E8" s="58"/>
      <c r="F8" s="59"/>
      <c r="G8" s="59"/>
      <c r="H8" s="59"/>
      <c r="I8" s="59"/>
      <c r="J8" s="59"/>
    </row>
    <row r="9" spans="1:12" ht="22.6" customHeight="1" x14ac:dyDescent="0.3">
      <c r="A9" s="60" t="s">
        <v>45</v>
      </c>
      <c r="B9" s="61"/>
      <c r="C9" s="61"/>
      <c r="D9" s="61"/>
      <c r="E9" s="60"/>
      <c r="F9" s="61"/>
      <c r="G9" s="61"/>
      <c r="H9" s="61"/>
      <c r="I9" s="61"/>
      <c r="J9" s="61"/>
    </row>
    <row r="10" spans="1:12" ht="23.65" customHeight="1" x14ac:dyDescent="0.3">
      <c r="A10" s="51"/>
      <c r="B10" s="52"/>
      <c r="C10" s="52"/>
      <c r="D10" s="52"/>
      <c r="E10" s="52"/>
      <c r="F10" s="52"/>
      <c r="G10" s="52"/>
      <c r="H10" s="52"/>
      <c r="I10" s="52"/>
      <c r="J10" s="52"/>
    </row>
  </sheetData>
  <mergeCells count="9">
    <mergeCell ref="A10:J10"/>
    <mergeCell ref="A1:J1"/>
    <mergeCell ref="A2:B2"/>
    <mergeCell ref="C2:D2"/>
    <mergeCell ref="E2:F2"/>
    <mergeCell ref="G2:H2"/>
    <mergeCell ref="I2:J2"/>
    <mergeCell ref="A8:J8"/>
    <mergeCell ref="A9:J9"/>
  </mergeCells>
  <phoneticPr fontId="3" type="noConversion"/>
  <pageMargins left="0.11811023622047245" right="0.11811023622047245" top="0.55118110236220474" bottom="0.35433070866141736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"/>
  <sheetViews>
    <sheetView topLeftCell="B4" zoomScale="85" zoomScaleNormal="85" workbookViewId="0">
      <selection activeCell="R5" sqref="R5"/>
    </sheetView>
  </sheetViews>
  <sheetFormatPr defaultRowHeight="15.6" x14ac:dyDescent="0.3"/>
  <cols>
    <col min="1" max="1" width="5.5" style="3" customWidth="1"/>
    <col min="2" max="2" width="13.5" style="2" customWidth="1"/>
    <col min="3" max="3" width="5.19921875" style="4" bestFit="1" customWidth="1"/>
    <col min="4" max="4" width="33.8984375" style="2" customWidth="1"/>
    <col min="5" max="5" width="5.19921875" style="3" bestFit="1" customWidth="1"/>
    <col min="6" max="6" width="10.19921875" style="5" customWidth="1"/>
    <col min="7" max="7" width="6.8984375" style="4" customWidth="1"/>
    <col min="8" max="8" width="34.69921875" style="2" customWidth="1"/>
    <col min="9" max="9" width="5.19921875" style="2" bestFit="1" customWidth="1"/>
    <col min="10" max="10" width="26.69921875" style="2" customWidth="1"/>
    <col min="11" max="1021" width="8.69921875" customWidth="1"/>
  </cols>
  <sheetData>
    <row r="1" spans="1:14" ht="23.65" customHeight="1" thickBot="1" x14ac:dyDescent="0.3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4" s="1" customFormat="1" ht="48.9" customHeight="1" thickBot="1" x14ac:dyDescent="0.35">
      <c r="A2" s="54" t="s">
        <v>0</v>
      </c>
      <c r="B2" s="54"/>
      <c r="C2" s="55" t="s">
        <v>47</v>
      </c>
      <c r="D2" s="55"/>
      <c r="E2" s="56" t="s">
        <v>32</v>
      </c>
      <c r="F2" s="56"/>
      <c r="G2" s="55" t="s">
        <v>48</v>
      </c>
      <c r="H2" s="55"/>
      <c r="I2" s="56" t="s">
        <v>17</v>
      </c>
      <c r="J2" s="57"/>
    </row>
    <row r="3" spans="1:14" s="8" customFormat="1" ht="57.5" customHeight="1" thickBot="1" x14ac:dyDescent="0.35">
      <c r="A3" s="32"/>
      <c r="B3" s="33"/>
      <c r="C3" s="27"/>
      <c r="D3" s="34"/>
      <c r="E3" s="6"/>
      <c r="F3" s="7"/>
      <c r="G3" s="12">
        <f>E3+1</f>
        <v>1</v>
      </c>
      <c r="H3" s="41" t="s">
        <v>49</v>
      </c>
      <c r="I3" s="6">
        <f>G3+1</f>
        <v>2</v>
      </c>
      <c r="J3" s="35" t="s">
        <v>1</v>
      </c>
    </row>
    <row r="4" spans="1:14" s="8" customFormat="1" ht="87.05" customHeight="1" x14ac:dyDescent="0.3">
      <c r="A4" s="36">
        <v>5</v>
      </c>
      <c r="B4" s="30" t="s">
        <v>42</v>
      </c>
      <c r="C4" s="27">
        <v>6</v>
      </c>
      <c r="D4" s="31" t="s">
        <v>43</v>
      </c>
      <c r="E4" s="19">
        <f>C4+1</f>
        <v>7</v>
      </c>
      <c r="F4" s="20" t="s">
        <v>1</v>
      </c>
      <c r="G4" s="18">
        <f>E4+1</f>
        <v>8</v>
      </c>
      <c r="H4" s="41" t="s">
        <v>53</v>
      </c>
      <c r="I4" s="23">
        <f>I3+7</f>
        <v>9</v>
      </c>
      <c r="J4" s="43" t="s">
        <v>50</v>
      </c>
    </row>
    <row r="5" spans="1:14" s="8" customFormat="1" ht="68.8" customHeight="1" x14ac:dyDescent="0.3">
      <c r="A5" s="37">
        <f>A4+7</f>
        <v>12</v>
      </c>
      <c r="B5" s="30" t="s">
        <v>42</v>
      </c>
      <c r="C5" s="28">
        <f>C4+7</f>
        <v>13</v>
      </c>
      <c r="D5" s="46" t="s">
        <v>55</v>
      </c>
      <c r="E5" s="19">
        <f>C5+1</f>
        <v>14</v>
      </c>
      <c r="F5" s="20" t="s">
        <v>1</v>
      </c>
      <c r="G5" s="18">
        <f>E5+1</f>
        <v>15</v>
      </c>
      <c r="H5" s="49" t="s">
        <v>54</v>
      </c>
      <c r="I5" s="23">
        <f>I4+7</f>
        <v>16</v>
      </c>
      <c r="J5" s="24" t="s">
        <v>1</v>
      </c>
      <c r="N5" s="47"/>
    </row>
    <row r="6" spans="1:14" s="8" customFormat="1" ht="56.45" customHeight="1" x14ac:dyDescent="0.3">
      <c r="A6" s="37">
        <f>A5+7</f>
        <v>19</v>
      </c>
      <c r="B6" s="30" t="s">
        <v>42</v>
      </c>
      <c r="C6" s="28">
        <f>C5+7</f>
        <v>20</v>
      </c>
      <c r="D6" s="42" t="s">
        <v>59</v>
      </c>
      <c r="E6" s="19">
        <f>C6+1</f>
        <v>21</v>
      </c>
      <c r="F6" s="20" t="s">
        <v>1</v>
      </c>
      <c r="G6" s="16">
        <f>E6+1</f>
        <v>22</v>
      </c>
      <c r="H6" s="50" t="s">
        <v>58</v>
      </c>
      <c r="I6" s="23">
        <f>I5+7</f>
        <v>23</v>
      </c>
      <c r="J6" s="24" t="s">
        <v>1</v>
      </c>
      <c r="N6" s="47"/>
    </row>
    <row r="7" spans="1:14" s="8" customFormat="1" ht="54.8" customHeight="1" thickBot="1" x14ac:dyDescent="0.35">
      <c r="A7" s="38">
        <f>A6+7</f>
        <v>26</v>
      </c>
      <c r="B7" s="39" t="s">
        <v>42</v>
      </c>
      <c r="C7" s="29">
        <f>C6+7</f>
        <v>27</v>
      </c>
      <c r="D7" s="40" t="s">
        <v>52</v>
      </c>
      <c r="E7" s="21">
        <f>C7+1</f>
        <v>28</v>
      </c>
      <c r="F7" s="22" t="s">
        <v>1</v>
      </c>
      <c r="G7" s="17">
        <f>G6+7</f>
        <v>29</v>
      </c>
      <c r="H7" s="48" t="s">
        <v>57</v>
      </c>
      <c r="I7" s="25">
        <f>I6+7</f>
        <v>30</v>
      </c>
      <c r="J7" s="26" t="s">
        <v>1</v>
      </c>
    </row>
    <row r="8" spans="1:14" ht="26.9" customHeight="1" thickBot="1" x14ac:dyDescent="0.35">
      <c r="A8" s="72" t="s">
        <v>51</v>
      </c>
      <c r="B8" s="72"/>
      <c r="C8" s="72"/>
      <c r="D8" s="72"/>
      <c r="E8" s="72"/>
      <c r="F8" s="72"/>
      <c r="G8" s="72"/>
      <c r="H8" s="72"/>
      <c r="I8" s="72"/>
      <c r="J8" s="72"/>
    </row>
    <row r="9" spans="1:14" ht="20.45" customHeight="1" thickBot="1" x14ac:dyDescent="0.35">
      <c r="A9" s="69" t="s">
        <v>2</v>
      </c>
      <c r="B9" s="69"/>
      <c r="C9" s="69"/>
      <c r="D9" s="69"/>
      <c r="E9" s="69"/>
      <c r="F9" s="69"/>
      <c r="G9" s="69"/>
      <c r="H9" s="9" t="s">
        <v>3</v>
      </c>
      <c r="I9" s="70" t="s">
        <v>4</v>
      </c>
      <c r="J9" s="71"/>
    </row>
    <row r="10" spans="1:14" ht="23.65" customHeight="1" thickBot="1" x14ac:dyDescent="0.35">
      <c r="A10" s="62" t="s">
        <v>5</v>
      </c>
      <c r="B10" s="62"/>
      <c r="C10" s="62"/>
      <c r="D10" s="62"/>
      <c r="E10" s="62"/>
      <c r="F10" s="62"/>
      <c r="G10" s="62"/>
      <c r="H10" s="10" t="s">
        <v>6</v>
      </c>
      <c r="I10" s="70" t="s">
        <v>7</v>
      </c>
      <c r="J10" s="71"/>
    </row>
    <row r="11" spans="1:14" ht="15.6" customHeight="1" x14ac:dyDescent="0.3">
      <c r="A11" s="75" t="s">
        <v>8</v>
      </c>
      <c r="B11" s="75"/>
      <c r="C11" s="75"/>
      <c r="D11" s="75"/>
      <c r="E11" s="75"/>
      <c r="F11" s="75"/>
      <c r="G11" s="75"/>
      <c r="H11" s="76" t="s">
        <v>9</v>
      </c>
      <c r="I11" s="65" t="s">
        <v>10</v>
      </c>
      <c r="J11" s="66"/>
    </row>
    <row r="12" spans="1:14" ht="16.149999999999999" thickBot="1" x14ac:dyDescent="0.35">
      <c r="A12" s="62" t="s">
        <v>11</v>
      </c>
      <c r="B12" s="62"/>
      <c r="C12" s="62"/>
      <c r="D12" s="62"/>
      <c r="E12" s="62"/>
      <c r="F12" s="62"/>
      <c r="G12" s="62"/>
      <c r="H12" s="77"/>
      <c r="I12" s="67"/>
      <c r="J12" s="68"/>
    </row>
    <row r="13" spans="1:14" ht="20.45" customHeight="1" x14ac:dyDescent="0.3">
      <c r="A13" s="62" t="s">
        <v>12</v>
      </c>
      <c r="B13" s="62"/>
      <c r="C13" s="62"/>
      <c r="D13" s="62"/>
      <c r="E13" s="62"/>
      <c r="F13" s="62"/>
      <c r="G13" s="62"/>
      <c r="H13" s="63" t="s">
        <v>13</v>
      </c>
      <c r="I13" s="65" t="s">
        <v>14</v>
      </c>
      <c r="J13" s="66"/>
    </row>
    <row r="14" spans="1:14" ht="16.7" customHeight="1" thickBot="1" x14ac:dyDescent="0.35">
      <c r="A14" s="62" t="s">
        <v>15</v>
      </c>
      <c r="B14" s="62"/>
      <c r="C14" s="62"/>
      <c r="D14" s="62"/>
      <c r="E14" s="62"/>
      <c r="F14" s="62"/>
      <c r="G14" s="62"/>
      <c r="H14" s="64"/>
      <c r="I14" s="67"/>
      <c r="J14" s="68"/>
    </row>
    <row r="15" spans="1:14" ht="16.149999999999999" thickBot="1" x14ac:dyDescent="0.35">
      <c r="A15" s="73" t="s">
        <v>16</v>
      </c>
      <c r="B15" s="73"/>
      <c r="C15" s="73"/>
      <c r="D15" s="73"/>
      <c r="E15" s="73"/>
      <c r="F15" s="73"/>
      <c r="G15" s="73"/>
      <c r="H15" s="74"/>
      <c r="I15" s="74"/>
      <c r="J15" s="11"/>
    </row>
  </sheetData>
  <mergeCells count="21">
    <mergeCell ref="A15:G15"/>
    <mergeCell ref="H15:I15"/>
    <mergeCell ref="A10:G10"/>
    <mergeCell ref="I10:J10"/>
    <mergeCell ref="A11:G11"/>
    <mergeCell ref="H11:H12"/>
    <mergeCell ref="I11:J12"/>
    <mergeCell ref="A12:G12"/>
    <mergeCell ref="A1:J1"/>
    <mergeCell ref="A13:G13"/>
    <mergeCell ref="H13:H14"/>
    <mergeCell ref="I13:J14"/>
    <mergeCell ref="A14:G14"/>
    <mergeCell ref="A9:G9"/>
    <mergeCell ref="I9:J9"/>
    <mergeCell ref="A8:J8"/>
    <mergeCell ref="A2:B2"/>
    <mergeCell ref="C2:D2"/>
    <mergeCell ref="E2:F2"/>
    <mergeCell ref="G2:H2"/>
    <mergeCell ref="I2:J2"/>
  </mergeCells>
  <phoneticPr fontId="3" type="noConversion"/>
  <pageMargins left="0" right="0.11811023622047245" top="0.35433070866141736" bottom="0" header="0.11811023622047245" footer="0"/>
  <pageSetup paperSize="9" scale="9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3" sqref="K3"/>
    </sheetView>
  </sheetViews>
  <sheetFormatPr defaultRowHeight="15.6" x14ac:dyDescent="0.3"/>
  <cols>
    <col min="1" max="1" width="11.69921875" customWidth="1"/>
    <col min="2" max="2" width="30.59765625" customWidth="1"/>
    <col min="3" max="3" width="34.8984375" style="15" customWidth="1"/>
    <col min="4" max="4" width="12.796875" customWidth="1"/>
    <col min="5" max="5" width="17.59765625" customWidth="1"/>
  </cols>
  <sheetData>
    <row r="1" spans="1:5" ht="18.8" customHeight="1" x14ac:dyDescent="0.3">
      <c r="A1" s="13" t="s">
        <v>23</v>
      </c>
      <c r="B1" s="13" t="s">
        <v>24</v>
      </c>
      <c r="C1" s="14" t="s">
        <v>26</v>
      </c>
      <c r="D1" s="13" t="s">
        <v>25</v>
      </c>
      <c r="E1" s="13" t="s">
        <v>27</v>
      </c>
    </row>
    <row r="2" spans="1:5" ht="39.25" customHeight="1" x14ac:dyDescent="0.3">
      <c r="A2" s="13" t="s">
        <v>28</v>
      </c>
      <c r="B2" s="14" t="s">
        <v>39</v>
      </c>
      <c r="C2" s="14" t="s">
        <v>34</v>
      </c>
      <c r="D2" s="13" t="s">
        <v>18</v>
      </c>
      <c r="E2" s="13" t="s">
        <v>35</v>
      </c>
    </row>
    <row r="3" spans="1:5" ht="41.95" customHeight="1" x14ac:dyDescent="0.3">
      <c r="A3" s="13" t="s">
        <v>29</v>
      </c>
      <c r="B3" s="13" t="s">
        <v>19</v>
      </c>
      <c r="C3" s="14" t="s">
        <v>36</v>
      </c>
      <c r="D3" s="13" t="s">
        <v>20</v>
      </c>
      <c r="E3" s="14" t="s">
        <v>37</v>
      </c>
    </row>
    <row r="4" spans="1:5" ht="56.45" customHeight="1" x14ac:dyDescent="0.3">
      <c r="A4" s="13" t="s">
        <v>30</v>
      </c>
      <c r="B4" s="13" t="s">
        <v>19</v>
      </c>
      <c r="C4" s="14" t="s">
        <v>33</v>
      </c>
      <c r="D4" s="13" t="s">
        <v>21</v>
      </c>
      <c r="E4" s="14" t="s">
        <v>38</v>
      </c>
    </row>
    <row r="5" spans="1:5" ht="37.1" customHeight="1" x14ac:dyDescent="0.3">
      <c r="A5" s="13" t="s">
        <v>31</v>
      </c>
      <c r="B5" s="13" t="s">
        <v>19</v>
      </c>
      <c r="C5" s="14" t="s">
        <v>40</v>
      </c>
      <c r="D5" s="13" t="s">
        <v>22</v>
      </c>
      <c r="E5" s="14" t="s">
        <v>41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2022-08-24T02:46:13Z</cp:lastPrinted>
  <dcterms:created xsi:type="dcterms:W3CDTF">2021-08-23T08:14:18Z</dcterms:created>
  <dcterms:modified xsi:type="dcterms:W3CDTF">2022-08-31T07:48:52Z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